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<sst xmlns="http://schemas.openxmlformats.org/spreadsheetml/2006/main" count="33" uniqueCount="22">
  <si>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RETRIBUZIONI SUPPLENTI</t>
  </si>
  <si>
    <t>MEDIE</t>
  </si>
  <si>
    <t>SUP</t>
  </si>
  <si>
    <t>ITP</t>
  </si>
  <si>
    <t>ELEM</t>
  </si>
  <si>
    <t>MAT</t>
  </si>
  <si>
    <t>BIDELLI</t>
  </si>
  <si>
    <t>ASS AMM</t>
  </si>
  <si>
    <t>ASS TECN</t>
  </si>
  <si>
    <t>PERSONALE FINO AL 30 GIUGNO O AL 31 AGOSTO</t>
  </si>
  <si>
    <t>MENS LORDO</t>
  </si>
  <si>
    <t>TRATT. ACC.</t>
  </si>
  <si>
    <t>rit 9,10</t>
  </si>
  <si>
    <t>netto</t>
  </si>
  <si>
    <t>IMPONIBILE</t>
  </si>
  <si>
    <t>SUPPLENTI TEMPORANEI  SALTUARI IN REGIME TFR</t>
  </si>
  <si>
    <t>RIT</t>
  </si>
  <si>
    <t>IN TASCA(1)</t>
  </si>
  <si>
    <t xml:space="preserve">(1)IL NETTO IN TASCA E' CALCOLATO PER UNO </t>
  </si>
  <si>
    <t>CHE LAVORA DA GENNAIO A DICEMBRE</t>
  </si>
  <si>
    <t>IN TASCA</t>
  </si>
  <si>
    <t xml:space="preserve">NETTO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</si>
</sst>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A5">
      <selection activeCell="H22" sqref="H22"/>
    </sheetView>
  </sheetViews>
  <sheetFormatPr defaultColWidth="9.140625" defaultRowHeight="12.75"/>
  <cols>
    <col min="1" max="1" width="10.28125" style="0" customWidth="1"/>
    <col min="2" max="2" width="10.28125" style="0" bestFit="1" customWidth="1"/>
    <col min="3" max="3" width="12.57421875" style="0" customWidth="1"/>
    <col min="4" max="4" width="8.57421875" style="0" hidden="1" customWidth="1"/>
    <col min="5" max="5" width="11.57421875" style="0" customWidth="1"/>
    <col min="6" max="6" width="10.57421875" style="0" customWidth="1"/>
    <col min="7" max="7" width="0.5625" style="0" customWidth="1"/>
    <col min="8" max="8" width="9.28125" style="0" bestFit="1" customWidth="1"/>
    <col min="9" max="9" width="13.421875" style="0" customWidth="1"/>
    <col min="11" max="11" width="9.28125" style="0" bestFit="1" customWidth="1"/>
  </cols>
  <sheetData>
    <row r="5" ht="12.75">
      <c r="C5" s="8" t="s">
        <v>0</v>
      </c>
    </row>
    <row r="6" ht="12.75">
      <c r="B6" t="s">
        <v>9</v>
      </c>
    </row>
    <row r="8" spans="3:11" ht="12.75">
      <c r="C8" t="s">
        <v>10</v>
      </c>
      <c r="D8" t="s">
        <v>16</v>
      </c>
      <c r="F8" s="10" t="s">
        <v>11</v>
      </c>
      <c r="G8" t="s">
        <v>12</v>
      </c>
      <c r="H8" t="s">
        <v>13</v>
      </c>
      <c r="I8" s="6" t="s">
        <v>14</v>
      </c>
      <c r="K8" s="6" t="s">
        <v>17</v>
      </c>
    </row>
    <row r="9" spans="1:11" ht="12.75">
      <c r="A9" t="s">
        <v>1</v>
      </c>
      <c r="B9" s="1">
        <v>19082.5</v>
      </c>
      <c r="C9" s="2">
        <f>B9/12</f>
        <v>1590.2083333333333</v>
      </c>
      <c r="D9" s="2">
        <f>C9*11.1%</f>
        <v>176.513125</v>
      </c>
      <c r="E9" s="5">
        <f>C9-D9</f>
        <v>1413.6952083333333</v>
      </c>
      <c r="F9">
        <v>154.82</v>
      </c>
      <c r="G9" s="1">
        <f aca="true" t="shared" si="0" ref="G9:G16">F9*9.1%</f>
        <v>14.088619999999999</v>
      </c>
      <c r="H9" s="4">
        <f>F9-G9</f>
        <v>140.73138</v>
      </c>
      <c r="I9" s="5">
        <f>E9+H9</f>
        <v>1554.4265883333333</v>
      </c>
      <c r="K9" s="1">
        <v>1270.4</v>
      </c>
    </row>
    <row r="10" spans="1:11" ht="12.75">
      <c r="A10" t="s">
        <v>2</v>
      </c>
      <c r="B10" s="1">
        <v>19082.5</v>
      </c>
      <c r="C10" s="2">
        <f aca="true" t="shared" si="1" ref="C10:C16">B10/12</f>
        <v>1590.2083333333333</v>
      </c>
      <c r="D10" s="2">
        <f aca="true" t="shared" si="2" ref="D10:D16">C10*11.1%</f>
        <v>176.513125</v>
      </c>
      <c r="E10" s="5">
        <f aca="true" t="shared" si="3" ref="E10:E16">C10-D10</f>
        <v>1413.6952083333333</v>
      </c>
      <c r="F10">
        <v>154.82</v>
      </c>
      <c r="G10" s="1">
        <f t="shared" si="0"/>
        <v>14.088619999999999</v>
      </c>
      <c r="H10" s="4">
        <f aca="true" t="shared" si="4" ref="H10:H15">F10-G10</f>
        <v>140.73138</v>
      </c>
      <c r="I10" s="5">
        <f aca="true" t="shared" si="5" ref="I10:I16">E10+H10</f>
        <v>1554.4265883333333</v>
      </c>
      <c r="K10" s="1">
        <v>1270.4</v>
      </c>
    </row>
    <row r="11" spans="1:11" ht="12.75">
      <c r="A11" t="s">
        <v>3</v>
      </c>
      <c r="B11">
        <v>17582.23</v>
      </c>
      <c r="C11" s="2">
        <f t="shared" si="1"/>
        <v>1465.1858333333332</v>
      </c>
      <c r="D11" s="2">
        <f t="shared" si="2"/>
        <v>162.6356275</v>
      </c>
      <c r="E11" s="5">
        <f t="shared" si="3"/>
        <v>1302.5502058333332</v>
      </c>
      <c r="F11">
        <v>154.82</v>
      </c>
      <c r="G11" s="1">
        <f t="shared" si="0"/>
        <v>14.088619999999999</v>
      </c>
      <c r="H11" s="4">
        <f t="shared" si="4"/>
        <v>140.73138</v>
      </c>
      <c r="I11" s="5">
        <f t="shared" si="5"/>
        <v>1443.281585833333</v>
      </c>
      <c r="K11" s="13">
        <v>1192.81</v>
      </c>
    </row>
    <row r="12" spans="1:11" ht="12.75">
      <c r="A12" t="s">
        <v>4</v>
      </c>
      <c r="B12">
        <v>17582.23</v>
      </c>
      <c r="C12" s="2">
        <f t="shared" si="1"/>
        <v>1465.1858333333332</v>
      </c>
      <c r="D12" s="2">
        <f>C12*11.9%</f>
        <v>174.35711416666666</v>
      </c>
      <c r="E12" s="5">
        <f t="shared" si="3"/>
        <v>1290.8287191666666</v>
      </c>
      <c r="F12">
        <v>154.82</v>
      </c>
      <c r="G12" s="1">
        <f t="shared" si="0"/>
        <v>14.088619999999999</v>
      </c>
      <c r="H12" s="4">
        <f t="shared" si="4"/>
        <v>140.73138</v>
      </c>
      <c r="I12" s="5">
        <f t="shared" si="5"/>
        <v>1431.5600991666665</v>
      </c>
      <c r="K12" s="13">
        <v>1184.62</v>
      </c>
    </row>
    <row r="13" spans="1:11" ht="12.75">
      <c r="A13" t="s">
        <v>5</v>
      </c>
      <c r="B13">
        <v>17582.23</v>
      </c>
      <c r="C13" s="2">
        <f t="shared" si="1"/>
        <v>1465.1858333333332</v>
      </c>
      <c r="D13" s="2">
        <f>C13*11.9%</f>
        <v>174.35711416666666</v>
      </c>
      <c r="E13" s="5">
        <f t="shared" si="3"/>
        <v>1290.8287191666666</v>
      </c>
      <c r="F13">
        <v>154.82</v>
      </c>
      <c r="G13" s="1">
        <f t="shared" si="0"/>
        <v>14.088619999999999</v>
      </c>
      <c r="H13" s="4">
        <f t="shared" si="4"/>
        <v>140.73138</v>
      </c>
      <c r="I13" s="5">
        <f t="shared" si="5"/>
        <v>1431.5600991666665</v>
      </c>
      <c r="K13" s="13">
        <v>1184.62</v>
      </c>
    </row>
    <row r="14" spans="1:11" ht="12.75">
      <c r="A14" t="s">
        <v>6</v>
      </c>
      <c r="B14">
        <v>13659.9</v>
      </c>
      <c r="C14" s="2">
        <f t="shared" si="1"/>
        <v>1138.325</v>
      </c>
      <c r="D14" s="2">
        <f t="shared" si="2"/>
        <v>126.35407500000001</v>
      </c>
      <c r="E14" s="5">
        <f t="shared" si="3"/>
        <v>1011.9709250000001</v>
      </c>
      <c r="F14">
        <v>48.25</v>
      </c>
      <c r="G14" s="3">
        <f t="shared" si="0"/>
        <v>4.39075</v>
      </c>
      <c r="H14" s="4">
        <f t="shared" si="4"/>
        <v>43.85925</v>
      </c>
      <c r="I14" s="5">
        <f t="shared" si="5"/>
        <v>1055.830175</v>
      </c>
      <c r="K14">
        <v>922.32</v>
      </c>
    </row>
    <row r="15" spans="1:11" ht="12.75">
      <c r="A15" t="s">
        <v>7</v>
      </c>
      <c r="B15">
        <v>15302.38</v>
      </c>
      <c r="C15" s="2">
        <f t="shared" si="1"/>
        <v>1275.1983333333333</v>
      </c>
      <c r="D15" s="2">
        <f t="shared" si="2"/>
        <v>141.547015</v>
      </c>
      <c r="E15" s="5">
        <f t="shared" si="3"/>
        <v>1133.6513183333332</v>
      </c>
      <c r="F15">
        <v>52.83</v>
      </c>
      <c r="G15" s="3">
        <f t="shared" si="0"/>
        <v>4.80753</v>
      </c>
      <c r="H15" s="4">
        <f t="shared" si="4"/>
        <v>48.02247</v>
      </c>
      <c r="I15" s="5">
        <f t="shared" si="5"/>
        <v>1181.673788333333</v>
      </c>
      <c r="K15" s="13">
        <v>1010.17</v>
      </c>
    </row>
    <row r="16" spans="1:11" ht="12.75">
      <c r="A16" t="s">
        <v>8</v>
      </c>
      <c r="B16">
        <v>15302.38</v>
      </c>
      <c r="C16" s="2">
        <f t="shared" si="1"/>
        <v>1275.1983333333333</v>
      </c>
      <c r="D16" s="2">
        <f t="shared" si="2"/>
        <v>141.547015</v>
      </c>
      <c r="E16" s="5">
        <f t="shared" si="3"/>
        <v>1133.6513183333332</v>
      </c>
      <c r="F16">
        <v>52.83</v>
      </c>
      <c r="G16" s="3">
        <f t="shared" si="0"/>
        <v>4.80753</v>
      </c>
      <c r="H16" s="5">
        <f>F16-G16</f>
        <v>48.02247</v>
      </c>
      <c r="I16" s="5">
        <f t="shared" si="5"/>
        <v>1181.673788333333</v>
      </c>
      <c r="K16" s="13">
        <v>1010.17</v>
      </c>
    </row>
    <row r="17" spans="3:9" ht="12.75">
      <c r="C17" s="2"/>
      <c r="D17" s="2"/>
      <c r="E17" s="5"/>
      <c r="G17" s="3"/>
      <c r="H17" s="5"/>
      <c r="I17" s="5"/>
    </row>
    <row r="18" spans="3:12" ht="12.75">
      <c r="C18" s="2"/>
      <c r="D18" s="2"/>
      <c r="E18" s="5"/>
      <c r="G18" s="3"/>
      <c r="H18" s="6" t="s">
        <v>18</v>
      </c>
      <c r="I18" s="6"/>
      <c r="J18" s="6"/>
      <c r="K18" s="6"/>
      <c r="L18" s="6"/>
    </row>
    <row r="19" spans="8:12" ht="12.75">
      <c r="H19" s="6" t="s">
        <v>19</v>
      </c>
      <c r="I19" s="6"/>
      <c r="J19" s="6"/>
      <c r="K19" s="6"/>
      <c r="L19" s="6"/>
    </row>
    <row r="20" spans="1:8" ht="12.75">
      <c r="A20" t="s">
        <v>15</v>
      </c>
      <c r="H20" t="s">
        <v>20</v>
      </c>
    </row>
    <row r="21" spans="3:13" ht="12.75">
      <c r="C21" t="s">
        <v>10</v>
      </c>
      <c r="D21" t="s">
        <v>16</v>
      </c>
      <c r="E21" s="6" t="s">
        <v>14</v>
      </c>
      <c r="F21" s="12"/>
      <c r="G21" s="11"/>
      <c r="H21" s="11" t="s">
        <v>21</v>
      </c>
      <c r="M21" s="6"/>
    </row>
    <row r="22" spans="1:13" ht="12.75">
      <c r="A22" t="s">
        <v>1</v>
      </c>
      <c r="B22" s="1">
        <v>19082.5</v>
      </c>
      <c r="C22" s="2">
        <f>B22/12</f>
        <v>1590.2083333333333</v>
      </c>
      <c r="D22" s="2">
        <f>C22*12.738%</f>
        <v>202.5607375</v>
      </c>
      <c r="E22" s="5">
        <f>C22-D22</f>
        <v>1387.6475958333333</v>
      </c>
      <c r="F22" s="5"/>
      <c r="G22" s="2"/>
      <c r="H22" s="14">
        <v>1153.97</v>
      </c>
      <c r="M22" s="6"/>
    </row>
    <row r="23" spans="1:8" ht="12.75">
      <c r="A23" t="s">
        <v>2</v>
      </c>
      <c r="B23" s="1">
        <v>19082.5</v>
      </c>
      <c r="C23" s="2">
        <f aca="true" t="shared" si="6" ref="C23:C29">B23/12</f>
        <v>1590.2083333333333</v>
      </c>
      <c r="D23" s="2">
        <f aca="true" t="shared" si="7" ref="D23:D29">C23*12.738%</f>
        <v>202.5607375</v>
      </c>
      <c r="E23" s="5">
        <f aca="true" t="shared" si="8" ref="E23:E29">C23-D23</f>
        <v>1387.6475958333333</v>
      </c>
      <c r="F23" s="5"/>
      <c r="G23" s="2"/>
      <c r="H23" s="14">
        <v>1153.97</v>
      </c>
    </row>
    <row r="24" spans="1:8" ht="12.75">
      <c r="A24" t="s">
        <v>3</v>
      </c>
      <c r="B24">
        <v>17582.23</v>
      </c>
      <c r="C24" s="2">
        <f t="shared" si="6"/>
        <v>1465.1858333333332</v>
      </c>
      <c r="D24" s="2">
        <f t="shared" si="7"/>
        <v>186.63537144999998</v>
      </c>
      <c r="E24" s="5">
        <f t="shared" si="8"/>
        <v>1278.5504618833334</v>
      </c>
      <c r="F24" s="5"/>
      <c r="G24" s="2"/>
      <c r="H24" s="14">
        <v>1077.8</v>
      </c>
    </row>
    <row r="25" spans="1:8" ht="12.75">
      <c r="A25" t="s">
        <v>4</v>
      </c>
      <c r="B25">
        <v>17582.23</v>
      </c>
      <c r="C25" s="2">
        <f t="shared" si="6"/>
        <v>1465.1858333333332</v>
      </c>
      <c r="D25" s="2">
        <f t="shared" si="7"/>
        <v>186.63537144999998</v>
      </c>
      <c r="E25" s="5">
        <f t="shared" si="8"/>
        <v>1278.5504618833334</v>
      </c>
      <c r="F25" s="5"/>
      <c r="G25" s="2"/>
      <c r="H25" s="14">
        <v>1077.8</v>
      </c>
    </row>
    <row r="26" spans="1:8" ht="12.75">
      <c r="A26" t="s">
        <v>5</v>
      </c>
      <c r="B26">
        <v>17582.23</v>
      </c>
      <c r="C26" s="2">
        <f t="shared" si="6"/>
        <v>1465.1858333333332</v>
      </c>
      <c r="D26" s="2">
        <f t="shared" si="7"/>
        <v>186.63537144999998</v>
      </c>
      <c r="E26" s="5">
        <f t="shared" si="8"/>
        <v>1278.5504618833334</v>
      </c>
      <c r="F26" s="5"/>
      <c r="G26" s="2"/>
      <c r="H26" s="14">
        <v>1077.8</v>
      </c>
    </row>
    <row r="27" spans="1:8" ht="12.75">
      <c r="A27" t="s">
        <v>6</v>
      </c>
      <c r="B27">
        <v>13659.9</v>
      </c>
      <c r="C27" s="2">
        <f t="shared" si="6"/>
        <v>1138.325</v>
      </c>
      <c r="D27" s="2">
        <f t="shared" si="7"/>
        <v>144.9998385</v>
      </c>
      <c r="E27" s="5">
        <f t="shared" si="8"/>
        <v>993.3251615</v>
      </c>
      <c r="F27" s="5"/>
      <c r="G27" s="2"/>
      <c r="H27" s="14">
        <v>878.68</v>
      </c>
    </row>
    <row r="28" spans="1:8" ht="12.75">
      <c r="A28" t="s">
        <v>7</v>
      </c>
      <c r="B28">
        <v>15302.38</v>
      </c>
      <c r="C28" s="2">
        <f t="shared" si="6"/>
        <v>1275.1983333333333</v>
      </c>
      <c r="D28" s="2">
        <f t="shared" si="7"/>
        <v>162.4347637</v>
      </c>
      <c r="E28" s="5">
        <f t="shared" si="8"/>
        <v>1112.7635696333332</v>
      </c>
      <c r="F28" s="5"/>
      <c r="G28" s="2"/>
      <c r="H28" s="14">
        <v>962.06</v>
      </c>
    </row>
    <row r="29" spans="1:8" ht="12.75">
      <c r="A29" t="s">
        <v>8</v>
      </c>
      <c r="B29">
        <v>15302.38</v>
      </c>
      <c r="C29" s="2">
        <f t="shared" si="6"/>
        <v>1275.1983333333333</v>
      </c>
      <c r="D29" s="2">
        <f t="shared" si="7"/>
        <v>162.4347637</v>
      </c>
      <c r="E29" s="5">
        <f t="shared" si="8"/>
        <v>1112.7635696333332</v>
      </c>
      <c r="F29" s="5"/>
      <c r="G29" s="2"/>
      <c r="H29" s="14">
        <v>962.06</v>
      </c>
    </row>
    <row r="31" ht="12.75">
      <c r="A31" s="6"/>
    </row>
    <row r="32" spans="9:10" ht="12.75">
      <c r="I32" s="6"/>
      <c r="J32" s="7"/>
    </row>
    <row r="33" spans="3:4" ht="12.75">
      <c r="C33" s="1"/>
      <c r="D33" s="1"/>
    </row>
    <row r="34" spans="1:6" ht="12.75">
      <c r="A34" s="1"/>
      <c r="F34" s="1"/>
    </row>
    <row r="35" spans="3:4" ht="12.75">
      <c r="C35" s="1"/>
      <c r="D35" s="6"/>
    </row>
    <row r="36" spans="1:6" ht="12.75">
      <c r="A36" s="9"/>
      <c r="C36" s="6"/>
      <c r="F36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Letterio TUCCARI</dc:creator>
  <cp:keywords/>
  <dc:description/>
  <cp:lastModifiedBy>Letterio TUCCARI</cp:lastModifiedBy>
  <cp:lastPrinted>2006-09-30T11:15:01Z</cp:lastPrinted>
  <dcterms:created xsi:type="dcterms:W3CDTF">2006-09-30T09:24:28Z</dcterms:created>
  <dcterms:modified xsi:type="dcterms:W3CDTF">2006-10-04T05:49:15Z</dcterms:modified>
  <cp:category/>
  <cp:version/>
  <cp:contentType/>
  <cp:contentStatus/>
</cp:coreProperties>
</file>